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<sst xmlns="http://schemas.openxmlformats.org/spreadsheetml/2006/main" count="79" uniqueCount="53">
  <si>
    <t>2026年青海大学地质工程学院硕士研究生招生调剂考生复试成绩公示表（学硕）</t>
  </si>
  <si>
    <t>序号</t>
  </si>
  <si>
    <r>
      <rPr>
        <sz val="16"/>
        <color theme="1"/>
        <rFont val="宋体"/>
        <charset val="134"/>
      </rPr>
      <t>姓名</t>
    </r>
  </si>
  <si>
    <r>
      <rPr>
        <sz val="16"/>
        <color theme="1"/>
        <rFont val="宋体"/>
        <charset val="134"/>
      </rPr>
      <t>考生编号</t>
    </r>
  </si>
  <si>
    <t xml:space="preserve">报考专业代码 </t>
  </si>
  <si>
    <t>报考专业名称</t>
  </si>
  <si>
    <t>政治理论</t>
  </si>
  <si>
    <t>外国语</t>
  </si>
  <si>
    <r>
      <rPr>
        <b/>
        <sz val="16"/>
        <rFont val="宋体"/>
        <charset val="134"/>
      </rPr>
      <t>业务科</t>
    </r>
    <r>
      <rPr>
        <b/>
        <sz val="16"/>
        <rFont val="Times New Roman"/>
        <charset val="0"/>
      </rPr>
      <t>1</t>
    </r>
  </si>
  <si>
    <r>
      <rPr>
        <b/>
        <sz val="16"/>
        <rFont val="宋体"/>
        <charset val="134"/>
      </rPr>
      <t>业务科</t>
    </r>
    <r>
      <rPr>
        <b/>
        <sz val="16"/>
        <rFont val="Times New Roman"/>
        <charset val="0"/>
      </rPr>
      <t>2</t>
    </r>
  </si>
  <si>
    <r>
      <rPr>
        <b/>
        <sz val="16"/>
        <rFont val="宋体"/>
        <charset val="134"/>
      </rPr>
      <t>初试成绩（</t>
    </r>
    <r>
      <rPr>
        <b/>
        <sz val="16"/>
        <rFont val="Times New Roman"/>
        <charset val="0"/>
      </rPr>
      <t>500</t>
    </r>
    <r>
      <rPr>
        <b/>
        <sz val="16"/>
        <rFont val="宋体"/>
        <charset val="134"/>
      </rPr>
      <t>分）</t>
    </r>
  </si>
  <si>
    <r>
      <rPr>
        <b/>
        <sz val="16"/>
        <rFont val="宋体"/>
        <charset val="134"/>
      </rPr>
      <t>复试成绩（</t>
    </r>
    <r>
      <rPr>
        <b/>
        <sz val="16"/>
        <rFont val="Times New Roman"/>
        <charset val="0"/>
      </rPr>
      <t>100</t>
    </r>
    <r>
      <rPr>
        <b/>
        <sz val="16"/>
        <rFont val="宋体"/>
        <charset val="134"/>
      </rPr>
      <t>分</t>
    </r>
    <r>
      <rPr>
        <b/>
        <sz val="16"/>
        <rFont val="Times New Roman"/>
        <charset val="0"/>
      </rPr>
      <t xml:space="preserve">)           </t>
    </r>
  </si>
  <si>
    <r>
      <rPr>
        <b/>
        <sz val="16"/>
        <rFont val="宋体"/>
        <charset val="134"/>
      </rPr>
      <t>初试成绩</t>
    </r>
    <r>
      <rPr>
        <b/>
        <sz val="16"/>
        <rFont val="Times New Roman"/>
        <charset val="0"/>
      </rPr>
      <t>*50%</t>
    </r>
  </si>
  <si>
    <r>
      <rPr>
        <b/>
        <sz val="16"/>
        <rFont val="宋体"/>
        <charset val="134"/>
      </rPr>
      <t>复试成绩</t>
    </r>
    <r>
      <rPr>
        <b/>
        <sz val="16"/>
        <rFont val="Times New Roman"/>
        <charset val="0"/>
      </rPr>
      <t>*50%</t>
    </r>
  </si>
  <si>
    <t>总成绩</t>
  </si>
  <si>
    <t>田开心</t>
  </si>
  <si>
    <t>102476371713106</t>
  </si>
  <si>
    <t>081801</t>
  </si>
  <si>
    <t>矿产普查与勘探</t>
  </si>
  <si>
    <t>何庆</t>
  </si>
  <si>
    <t>104916310213749</t>
  </si>
  <si>
    <t>杨悦</t>
  </si>
  <si>
    <t>106156082000407</t>
  </si>
  <si>
    <t>李乐强</t>
  </si>
  <si>
    <t>114156321103406</t>
  </si>
  <si>
    <t>刘喆</t>
  </si>
  <si>
    <t>104256540001353</t>
  </si>
  <si>
    <t>刘欢</t>
  </si>
  <si>
    <t>102906210113147</t>
  </si>
  <si>
    <t>朱豪彤</t>
  </si>
  <si>
    <t>104896520220835</t>
  </si>
  <si>
    <t>王鹤群</t>
  </si>
  <si>
    <t>104256540009295</t>
  </si>
  <si>
    <t>081802</t>
  </si>
  <si>
    <t>地球探测与信息技术</t>
  </si>
  <si>
    <t>李江钰</t>
  </si>
  <si>
    <t>106166081800095</t>
  </si>
  <si>
    <t>许超</t>
  </si>
  <si>
    <t>107106413007756</t>
  </si>
  <si>
    <t>081803</t>
  </si>
  <si>
    <t>地质工程</t>
  </si>
  <si>
    <t>龙沛羽</t>
  </si>
  <si>
    <t>114146161037529</t>
  </si>
  <si>
    <t>赵彬彬</t>
  </si>
  <si>
    <t>114156652205621</t>
  </si>
  <si>
    <t>贺雅梅</t>
  </si>
  <si>
    <t>101456000001962</t>
  </si>
  <si>
    <t>张雨杰</t>
  </si>
  <si>
    <t>114146114303550</t>
  </si>
  <si>
    <t>吴琦</t>
  </si>
  <si>
    <t>102946211503100</t>
  </si>
  <si>
    <t>孙乔</t>
  </si>
  <si>
    <t>106166081800354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</si>
</sst>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6"/>
      <name val="宋体"/>
      <charset val="134"/>
    </font>
    <font>
      <sz val="16"/>
      <color theme="1"/>
      <name val="Times New Roman"/>
      <charset val="134"/>
    </font>
    <font>
      <b/>
      <sz val="16"/>
      <name val="Times New Roman"/>
      <charset val="0"/>
    </font>
    <font>
      <sz val="16"/>
      <name val="Times New Roman"/>
      <charset val="0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P11" sqref="P11"/>
    </sheetView>
  </sheetViews>
  <sheetFormatPr defaultColWidth="9" defaultRowHeight="14"/>
  <cols>
    <col min="1" max="1" width="7" customWidth="1"/>
    <col min="2" max="2" width="10.7272727272727" customWidth="1"/>
    <col min="3" max="3" width="25.4545454545455" customWidth="1"/>
    <col min="4" max="4" width="10.7272727272727" customWidth="1"/>
    <col min="5" max="5" width="30.3636363636364" customWidth="1"/>
    <col min="6" max="9" width="7" customWidth="1"/>
    <col min="10" max="10" width="8.36363636363636" customWidth="1"/>
    <col min="11" max="11" width="11.3636363636364" customWidth="1"/>
    <col min="12" max="12" width="10.7272727272727" customWidth="1"/>
    <col min="13" max="13" width="9.18181818181818" customWidth="1"/>
    <col min="14" max="14" width="10.7272727272727" customWidth="1"/>
  </cols>
  <sheetData>
    <row r="1" ht="23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84" spans="1:14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6" t="s">
        <v>14</v>
      </c>
    </row>
    <row r="3" ht="21" spans="1:14">
      <c r="A3" s="7">
        <v>1</v>
      </c>
      <c r="B3" s="8" t="s">
        <v>15</v>
      </c>
      <c r="C3" s="3" t="s">
        <v>16</v>
      </c>
      <c r="D3" s="12" t="s">
        <v>17</v>
      </c>
      <c r="E3" s="8" t="s">
        <v>18</v>
      </c>
      <c r="F3" s="3">
        <v>55</v>
      </c>
      <c r="G3" s="3">
        <v>59</v>
      </c>
      <c r="H3" s="3">
        <v>47</v>
      </c>
      <c r="I3" s="3">
        <v>135</v>
      </c>
      <c r="J3" s="3">
        <v>296</v>
      </c>
      <c r="K3" s="10">
        <v>81.6</v>
      </c>
      <c r="L3" s="10">
        <f>J3*0.5</f>
        <v>148</v>
      </c>
      <c r="M3" s="10">
        <f>K3*0.5</f>
        <v>40.8</v>
      </c>
      <c r="N3" s="10">
        <f>L3+M3</f>
        <v>188.8</v>
      </c>
    </row>
    <row r="4" ht="21" spans="1:14">
      <c r="A4" s="7">
        <v>2</v>
      </c>
      <c r="B4" s="8" t="s">
        <v>19</v>
      </c>
      <c r="C4" s="3" t="s">
        <v>20</v>
      </c>
      <c r="D4" s="12" t="s">
        <v>17</v>
      </c>
      <c r="E4" s="8" t="s">
        <v>18</v>
      </c>
      <c r="F4" s="3">
        <v>54</v>
      </c>
      <c r="G4" s="3">
        <v>42</v>
      </c>
      <c r="H4" s="3">
        <v>91</v>
      </c>
      <c r="I4" s="3">
        <v>107</v>
      </c>
      <c r="J4" s="3">
        <v>294</v>
      </c>
      <c r="K4" s="10">
        <v>80</v>
      </c>
      <c r="L4" s="10">
        <f>J4*0.5</f>
        <v>147</v>
      </c>
      <c r="M4" s="10">
        <f>K4*0.5</f>
        <v>40</v>
      </c>
      <c r="N4" s="10">
        <f>L4+M4</f>
        <v>187</v>
      </c>
    </row>
    <row r="5" ht="21" spans="1:14">
      <c r="A5" s="7">
        <v>3</v>
      </c>
      <c r="B5" s="8" t="s">
        <v>21</v>
      </c>
      <c r="C5" s="3" t="s">
        <v>22</v>
      </c>
      <c r="D5" s="12" t="s">
        <v>17</v>
      </c>
      <c r="E5" s="8" t="s">
        <v>18</v>
      </c>
      <c r="F5" s="3">
        <v>58</v>
      </c>
      <c r="G5" s="3">
        <v>48</v>
      </c>
      <c r="H5" s="3">
        <v>52</v>
      </c>
      <c r="I5" s="3">
        <v>99</v>
      </c>
      <c r="J5" s="3">
        <v>257</v>
      </c>
      <c r="K5" s="11">
        <v>81</v>
      </c>
      <c r="L5" s="10">
        <f>J5*0.5</f>
        <v>128.5</v>
      </c>
      <c r="M5" s="10">
        <f>K5*0.5</f>
        <v>40.5</v>
      </c>
      <c r="N5" s="10">
        <f>L5+M5</f>
        <v>169</v>
      </c>
    </row>
    <row r="6" ht="21" spans="1:14">
      <c r="A6" s="7">
        <v>4</v>
      </c>
      <c r="B6" s="8" t="s">
        <v>23</v>
      </c>
      <c r="C6" s="3" t="s">
        <v>24</v>
      </c>
      <c r="D6" s="12" t="s">
        <v>17</v>
      </c>
      <c r="E6" s="8" t="s">
        <v>18</v>
      </c>
      <c r="F6" s="3">
        <v>54</v>
      </c>
      <c r="G6" s="3">
        <v>46</v>
      </c>
      <c r="H6" s="3">
        <v>48</v>
      </c>
      <c r="I6" s="3">
        <v>110</v>
      </c>
      <c r="J6" s="3">
        <v>258</v>
      </c>
      <c r="K6" s="10">
        <v>78</v>
      </c>
      <c r="L6" s="10">
        <f>J6*0.5</f>
        <v>129</v>
      </c>
      <c r="M6" s="10">
        <f>K6*0.5</f>
        <v>39</v>
      </c>
      <c r="N6" s="10">
        <f>L6+M6</f>
        <v>168</v>
      </c>
    </row>
    <row r="7" ht="21" spans="1:14">
      <c r="A7" s="7">
        <v>5</v>
      </c>
      <c r="B7" s="8" t="s">
        <v>25</v>
      </c>
      <c r="C7" s="3" t="s">
        <v>26</v>
      </c>
      <c r="D7" s="12" t="s">
        <v>17</v>
      </c>
      <c r="E7" s="8" t="s">
        <v>18</v>
      </c>
      <c r="F7" s="3">
        <v>52</v>
      </c>
      <c r="G7" s="3">
        <v>42</v>
      </c>
      <c r="H7" s="3">
        <v>81</v>
      </c>
      <c r="I7" s="3">
        <v>74</v>
      </c>
      <c r="J7" s="3">
        <v>249</v>
      </c>
      <c r="K7" s="11">
        <v>83.6</v>
      </c>
      <c r="L7" s="10">
        <f>J7*0.5</f>
        <v>124.5</v>
      </c>
      <c r="M7" s="10">
        <f>K7*0.5</f>
        <v>41.8</v>
      </c>
      <c r="N7" s="10">
        <f>L7+M7</f>
        <v>166.3</v>
      </c>
    </row>
    <row r="8" ht="21" spans="1:14">
      <c r="A8" s="7">
        <v>6</v>
      </c>
      <c r="B8" s="8" t="s">
        <v>27</v>
      </c>
      <c r="C8" s="3" t="s">
        <v>28</v>
      </c>
      <c r="D8" s="12" t="s">
        <v>17</v>
      </c>
      <c r="E8" s="8" t="s">
        <v>18</v>
      </c>
      <c r="F8" s="3">
        <v>62</v>
      </c>
      <c r="G8" s="3">
        <v>32</v>
      </c>
      <c r="H8" s="3">
        <v>65</v>
      </c>
      <c r="I8" s="3">
        <v>92</v>
      </c>
      <c r="J8" s="3">
        <v>251</v>
      </c>
      <c r="K8" s="11">
        <v>79</v>
      </c>
      <c r="L8" s="10">
        <f>J8*0.5</f>
        <v>125.5</v>
      </c>
      <c r="M8" s="10">
        <f>K8*0.5</f>
        <v>39.5</v>
      </c>
      <c r="N8" s="10">
        <f>L8+M8</f>
        <v>165</v>
      </c>
    </row>
    <row r="9" ht="21" spans="1:14">
      <c r="A9" s="7">
        <v>7</v>
      </c>
      <c r="B9" s="8" t="s">
        <v>29</v>
      </c>
      <c r="C9" s="3" t="s">
        <v>30</v>
      </c>
      <c r="D9" s="12" t="s">
        <v>17</v>
      </c>
      <c r="E9" s="8" t="s">
        <v>18</v>
      </c>
      <c r="F9" s="3">
        <v>41</v>
      </c>
      <c r="G9" s="3">
        <v>30</v>
      </c>
      <c r="H9" s="3">
        <v>69</v>
      </c>
      <c r="I9" s="3">
        <v>101</v>
      </c>
      <c r="J9" s="3">
        <v>241</v>
      </c>
      <c r="K9" s="11">
        <v>78</v>
      </c>
      <c r="L9" s="10">
        <f>J9*0.5</f>
        <v>120.5</v>
      </c>
      <c r="M9" s="10">
        <f>K9*0.5</f>
        <v>39</v>
      </c>
      <c r="N9" s="10">
        <f>L9+M9</f>
        <v>159.5</v>
      </c>
    </row>
    <row r="10" ht="21" spans="1:14">
      <c r="A10" s="7">
        <v>8</v>
      </c>
      <c r="B10" s="8" t="s">
        <v>31</v>
      </c>
      <c r="C10" s="3" t="s">
        <v>32</v>
      </c>
      <c r="D10" s="12" t="s">
        <v>33</v>
      </c>
      <c r="E10" s="8" t="s">
        <v>34</v>
      </c>
      <c r="F10" s="3">
        <v>50</v>
      </c>
      <c r="G10" s="3">
        <v>60</v>
      </c>
      <c r="H10" s="3">
        <v>53</v>
      </c>
      <c r="I10" s="3">
        <v>78</v>
      </c>
      <c r="J10" s="3">
        <v>241</v>
      </c>
      <c r="K10" s="11">
        <v>82</v>
      </c>
      <c r="L10" s="10">
        <f>J10*0.5</f>
        <v>120.5</v>
      </c>
      <c r="M10" s="10">
        <f>K10*0.5</f>
        <v>41</v>
      </c>
      <c r="N10" s="10">
        <f>L10+M10</f>
        <v>161.5</v>
      </c>
    </row>
    <row r="11" ht="21" spans="1:14">
      <c r="A11" s="7">
        <v>9</v>
      </c>
      <c r="B11" s="8" t="s">
        <v>35</v>
      </c>
      <c r="C11" s="3" t="s">
        <v>36</v>
      </c>
      <c r="D11" s="12" t="s">
        <v>33</v>
      </c>
      <c r="E11" s="8" t="s">
        <v>34</v>
      </c>
      <c r="F11" s="3">
        <v>53</v>
      </c>
      <c r="G11" s="3">
        <v>49</v>
      </c>
      <c r="H11" s="3">
        <v>45</v>
      </c>
      <c r="I11" s="3">
        <v>95</v>
      </c>
      <c r="J11" s="3">
        <v>242</v>
      </c>
      <c r="K11" s="11">
        <v>79.8</v>
      </c>
      <c r="L11" s="10">
        <f>J11*0.5</f>
        <v>121</v>
      </c>
      <c r="M11" s="10">
        <f>K11*0.5</f>
        <v>39.9</v>
      </c>
      <c r="N11" s="10">
        <f>L11+M11</f>
        <v>160.9</v>
      </c>
    </row>
    <row r="12" ht="21" spans="1:14">
      <c r="A12" s="7">
        <v>10</v>
      </c>
      <c r="B12" s="8" t="s">
        <v>37</v>
      </c>
      <c r="C12" s="3" t="s">
        <v>38</v>
      </c>
      <c r="D12" s="12" t="s">
        <v>39</v>
      </c>
      <c r="E12" s="8" t="s">
        <v>40</v>
      </c>
      <c r="F12" s="3">
        <v>63</v>
      </c>
      <c r="G12" s="3">
        <v>56</v>
      </c>
      <c r="H12" s="3">
        <v>45</v>
      </c>
      <c r="I12" s="3">
        <v>108</v>
      </c>
      <c r="J12" s="3">
        <v>272</v>
      </c>
      <c r="K12" s="11">
        <v>86</v>
      </c>
      <c r="L12" s="10">
        <f>J12*0.5</f>
        <v>136</v>
      </c>
      <c r="M12" s="10">
        <f>K12*0.5</f>
        <v>43</v>
      </c>
      <c r="N12" s="10">
        <f>L12+M12</f>
        <v>179</v>
      </c>
    </row>
    <row r="13" ht="21" spans="1:14">
      <c r="A13" s="7">
        <v>11</v>
      </c>
      <c r="B13" s="8" t="s">
        <v>41</v>
      </c>
      <c r="C13" s="3" t="s">
        <v>42</v>
      </c>
      <c r="D13" s="12" t="s">
        <v>39</v>
      </c>
      <c r="E13" s="8" t="s">
        <v>40</v>
      </c>
      <c r="F13" s="3">
        <v>58</v>
      </c>
      <c r="G13" s="3">
        <v>50</v>
      </c>
      <c r="H13" s="3">
        <v>62</v>
      </c>
      <c r="I13" s="3">
        <v>91</v>
      </c>
      <c r="J13" s="3">
        <v>261</v>
      </c>
      <c r="K13" s="11">
        <v>84.4</v>
      </c>
      <c r="L13" s="10">
        <f>J13*0.5</f>
        <v>130.5</v>
      </c>
      <c r="M13" s="10">
        <f>K13*0.5</f>
        <v>42.2</v>
      </c>
      <c r="N13" s="10">
        <f>L13+M13</f>
        <v>172.7</v>
      </c>
    </row>
    <row r="14" ht="21" spans="1:14">
      <c r="A14" s="7">
        <v>12</v>
      </c>
      <c r="B14" s="8" t="s">
        <v>43</v>
      </c>
      <c r="C14" s="3" t="s">
        <v>44</v>
      </c>
      <c r="D14" s="12" t="s">
        <v>39</v>
      </c>
      <c r="E14" s="8" t="s">
        <v>40</v>
      </c>
      <c r="F14" s="3">
        <v>56</v>
      </c>
      <c r="G14" s="3">
        <v>45</v>
      </c>
      <c r="H14" s="3">
        <v>66</v>
      </c>
      <c r="I14" s="3">
        <v>89</v>
      </c>
      <c r="J14" s="3">
        <v>256</v>
      </c>
      <c r="K14" s="11">
        <v>82.2</v>
      </c>
      <c r="L14" s="10">
        <f>J14*0.5</f>
        <v>128</v>
      </c>
      <c r="M14" s="10">
        <f>K14*0.5</f>
        <v>41.1</v>
      </c>
      <c r="N14" s="10">
        <f>L14+M14</f>
        <v>169.1</v>
      </c>
    </row>
    <row r="15" ht="21" spans="1:14">
      <c r="A15" s="7">
        <v>13</v>
      </c>
      <c r="B15" s="8" t="s">
        <v>45</v>
      </c>
      <c r="C15" s="3" t="s">
        <v>46</v>
      </c>
      <c r="D15" s="12" t="s">
        <v>39</v>
      </c>
      <c r="E15" s="8" t="s">
        <v>40</v>
      </c>
      <c r="F15" s="3">
        <v>58</v>
      </c>
      <c r="G15" s="3">
        <v>37</v>
      </c>
      <c r="H15" s="3">
        <v>51</v>
      </c>
      <c r="I15" s="3">
        <v>104</v>
      </c>
      <c r="J15" s="3">
        <v>250</v>
      </c>
      <c r="K15" s="11">
        <v>83</v>
      </c>
      <c r="L15" s="10">
        <f>J15*0.5</f>
        <v>125</v>
      </c>
      <c r="M15" s="10">
        <f>K15*0.5</f>
        <v>41.5</v>
      </c>
      <c r="N15" s="10">
        <f>L15+M15</f>
        <v>166.5</v>
      </c>
    </row>
    <row r="16" ht="21" spans="1:14">
      <c r="A16" s="7">
        <v>14</v>
      </c>
      <c r="B16" s="8" t="s">
        <v>47</v>
      </c>
      <c r="C16" s="3" t="s">
        <v>48</v>
      </c>
      <c r="D16" s="12" t="s">
        <v>39</v>
      </c>
      <c r="E16" s="8" t="s">
        <v>40</v>
      </c>
      <c r="F16" s="3">
        <v>56</v>
      </c>
      <c r="G16" s="3">
        <v>45</v>
      </c>
      <c r="H16" s="3">
        <v>56</v>
      </c>
      <c r="I16" s="3">
        <v>93</v>
      </c>
      <c r="J16" s="3">
        <v>250</v>
      </c>
      <c r="K16" s="11">
        <v>82.4</v>
      </c>
      <c r="L16" s="10">
        <f>J16*0.5</f>
        <v>125</v>
      </c>
      <c r="M16" s="10">
        <f>K16*0.5</f>
        <v>41.2</v>
      </c>
      <c r="N16" s="10">
        <f>L16+M16</f>
        <v>166.2</v>
      </c>
    </row>
    <row r="17" ht="21" spans="1:14">
      <c r="A17" s="7">
        <v>15</v>
      </c>
      <c r="B17" s="8" t="s">
        <v>49</v>
      </c>
      <c r="C17" s="3" t="s">
        <v>50</v>
      </c>
      <c r="D17" s="12" t="s">
        <v>39</v>
      </c>
      <c r="E17" s="8" t="s">
        <v>40</v>
      </c>
      <c r="F17" s="3">
        <v>56</v>
      </c>
      <c r="G17" s="3">
        <v>43</v>
      </c>
      <c r="H17" s="3">
        <v>77</v>
      </c>
      <c r="I17" s="3">
        <v>73</v>
      </c>
      <c r="J17" s="3">
        <v>249</v>
      </c>
      <c r="K17" s="11">
        <v>82.8</v>
      </c>
      <c r="L17" s="10">
        <f>J17*0.5</f>
        <v>124.5</v>
      </c>
      <c r="M17" s="10">
        <f>K17*0.5</f>
        <v>41.4</v>
      </c>
      <c r="N17" s="10">
        <f>L17+M17</f>
        <v>165.9</v>
      </c>
    </row>
    <row r="18" ht="21" spans="1:14">
      <c r="A18" s="7">
        <v>16</v>
      </c>
      <c r="B18" s="8" t="s">
        <v>51</v>
      </c>
      <c r="C18" s="3" t="s">
        <v>52</v>
      </c>
      <c r="D18" s="12" t="s">
        <v>39</v>
      </c>
      <c r="E18" s="8" t="s">
        <v>40</v>
      </c>
      <c r="F18" s="3">
        <v>53</v>
      </c>
      <c r="G18" s="3">
        <v>49</v>
      </c>
      <c r="H18" s="3">
        <v>47</v>
      </c>
      <c r="I18" s="3">
        <v>94</v>
      </c>
      <c r="J18" s="3">
        <v>243</v>
      </c>
      <c r="K18" s="11">
        <v>83.4</v>
      </c>
      <c r="L18" s="10">
        <f>J18*0.5</f>
        <v>121.5</v>
      </c>
      <c r="M18" s="10">
        <f>K18*0.5</f>
        <v>41.7</v>
      </c>
      <c r="N18" s="10">
        <f>L18+M18</f>
        <v>163.2</v>
      </c>
    </row>
  </sheetData>
  <autoFilter xmlns:etc="http://www.wps.cn/officeDocument/2017/etCustomData" ref="A2:N18" etc:filterBottomFollowUsedRange="0">
    <sortState ref="A3:N18">
      <sortCondition ref="D2"/>
    </sortState>
    <extLst/>
  </autoFilter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 Z</dc:creator>
  <cp:lastModifiedBy>赵蔚然</cp:lastModifiedBy>
  <dcterms:created xsi:type="dcterms:W3CDTF">2023-05-12T11:15:00Z</dcterms:created>
  <dcterms:modified xsi:type="dcterms:W3CDTF">2026-04-11T05:15:31Z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CD5BCAF9279D4DD0A971530A73B1DDD5_13</vt:lpwstr>
  </property>
  <property fmtid="{D5CDD505-2E9C-101B-9397-08002B2CF9AE}" pid="4" name="CalculationRule">
    <vt:i4>0</vt:i4>
  </property>
</Properties>
</file>